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5" windowWidth="15120" windowHeight="9285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D29" i="2" l="1"/>
  <c r="E29" i="2"/>
  <c r="F29" i="2"/>
  <c r="C29" i="2"/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8" i="2"/>
  <c r="H29" i="2" l="1"/>
  <c r="G29" i="2"/>
</calcChain>
</file>

<file path=xl/sharedStrings.xml><?xml version="1.0" encoding="utf-8"?>
<sst xmlns="http://schemas.openxmlformats.org/spreadsheetml/2006/main" count="36" uniqueCount="36">
  <si>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</si>
  <si>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</si>
  <si>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</si>
  <si>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</si>
  <si>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</si>
  <si>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</si>
  <si>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</si>
  <si>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</si>
  <si>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</si>
  <si>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</si>
  <si>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</si>
  <si>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</si>
  <si>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</si>
  <si>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</si>
  <si>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</si>
  <si>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</si>
  <si>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</si>
  <si>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</si>
  <si>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</si>
  <si>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TOWN WISE E-PAYMENT STATUS</t>
  </si>
  <si>
    <t>Level of Monitoring: PFC/MoP</t>
  </si>
  <si>
    <t>Format: D7</t>
  </si>
  <si>
    <t>Name of Discom:GESCOM</t>
  </si>
  <si>
    <t>Basavkalyan</t>
  </si>
  <si>
    <t>Sahapur</t>
  </si>
  <si>
    <t>Total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</si>
  <si>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</si>
  <si>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</si>
  <si>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</si>
  <si>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</si>
  <si>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</si>
  <si>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</si>
  <si>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r>
      <t>E-Payment Consumer %</t>
    </r>
    <r>
      <rPr>
        <b/>
        <sz val="10"/>
        <color rgb="FFFF0000"/>
        <rFont val="Book Antiqua"/>
        <family val="1"/>
      </rPr>
      <t>(D/C)*100</t>
    </r>
  </si>
  <si>
    <r>
      <t>E-Payment Amount %(</t>
    </r>
    <r>
      <rPr>
        <b/>
        <sz val="10"/>
        <color rgb="FFFF0000"/>
        <rFont val="Book Antiqua"/>
        <family val="1"/>
      </rPr>
      <t>F/E)*100</t>
    </r>
  </si>
  <si>
    <t>Reporting Month: May'2021</t>
  </si>
  <si>
    <t>Period: 1 Month ( 1st April'2021 to 30th April'2021)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</si>
</sst>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\0"/>
    <numFmt numFmtId="165" formatCode="0;[Red]0"/>
  </numFmts>
  <fonts count="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Book Antiqua"/>
      <family val="1"/>
    </font>
    <font>
      <b/>
      <sz val="10"/>
      <color rgb="FFFF0000"/>
      <name val="Book Antiqua"/>
      <family val="1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/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/>
    <xf numFmtId="2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" workbookViewId="0">
      <selection activeCell="A5" sqref="A5"/>
    </sheetView>
  </sheetViews>
  <sheetFormatPr defaultRowHeight="12.75" x14ac:dyDescent="0.2"/>
  <cols>
    <col min="1" max="1" width="10.140625" customWidth="1"/>
    <col min="2" max="2" width="13.140625" style="7" bestFit="1" customWidth="1"/>
    <col min="3" max="3" width="15" style="32" customWidth="1"/>
    <col min="4" max="4" width="21.85546875" style="32" customWidth="1"/>
    <col min="5" max="5" width="18.28515625" style="32" customWidth="1"/>
    <col min="6" max="6" width="22.140625" style="32" customWidth="1"/>
    <col min="7" max="7" width="16.7109375" style="8" customWidth="1"/>
    <col min="8" max="8" width="14.7109375" style="8" customWidth="1"/>
  </cols>
  <sheetData>
    <row r="1" spans="1:9" x14ac:dyDescent="0.2">
      <c r="A1" s="33" t="s">
        <v>19</v>
      </c>
      <c r="B1" s="34"/>
      <c r="C1" s="34"/>
      <c r="D1" s="34"/>
      <c r="E1" s="34"/>
      <c r="F1" s="34"/>
      <c r="G1" s="34"/>
      <c r="H1" s="35"/>
    </row>
    <row r="2" spans="1:9" x14ac:dyDescent="0.2">
      <c r="A2" s="36" t="s">
        <v>20</v>
      </c>
      <c r="B2" s="37"/>
      <c r="C2" s="37"/>
      <c r="D2" s="37"/>
      <c r="E2" s="37"/>
      <c r="F2" s="37"/>
      <c r="G2" s="37"/>
      <c r="H2" s="38"/>
    </row>
    <row r="3" spans="1:9" x14ac:dyDescent="0.2">
      <c r="A3" s="36" t="s">
        <v>21</v>
      </c>
      <c r="B3" s="37"/>
      <c r="C3" s="37"/>
      <c r="D3" s="37"/>
      <c r="E3" s="37"/>
      <c r="F3" s="37"/>
      <c r="G3" s="37"/>
      <c r="H3" s="38"/>
    </row>
    <row r="4" spans="1:9" x14ac:dyDescent="0.2">
      <c r="A4" s="13" t="s">
        <v>22</v>
      </c>
      <c r="B4" s="2"/>
      <c r="C4" s="26"/>
      <c r="D4" s="26"/>
      <c r="E4" s="26"/>
      <c r="F4" s="26"/>
      <c r="G4" s="3"/>
      <c r="H4" s="14"/>
    </row>
    <row r="5" spans="1:9" x14ac:dyDescent="0.2">
      <c r="A5" s="13" t="s">
        <v>34</v>
      </c>
      <c r="B5" s="2"/>
      <c r="C5" s="26"/>
      <c r="D5" s="26"/>
      <c r="E5" s="26"/>
      <c r="F5" s="26"/>
      <c r="G5" s="3"/>
      <c r="H5" s="14"/>
    </row>
    <row r="6" spans="1:9" x14ac:dyDescent="0.2">
      <c r="A6" s="15" t="s">
        <v>35</v>
      </c>
      <c r="B6" s="4"/>
      <c r="C6" s="27"/>
      <c r="D6" s="27"/>
      <c r="E6" s="27"/>
      <c r="F6" s="27"/>
      <c r="G6" s="5"/>
      <c r="H6" s="16"/>
    </row>
    <row r="7" spans="1:9" s="25" customFormat="1" ht="45" x14ac:dyDescent="0.3">
      <c r="A7" s="21" t="s">
        <v>26</v>
      </c>
      <c r="B7" s="22" t="s">
        <v>27</v>
      </c>
      <c r="C7" s="28" t="s">
        <v>28</v>
      </c>
      <c r="D7" s="28" t="s">
        <v>29</v>
      </c>
      <c r="E7" s="28" t="s">
        <v>30</v>
      </c>
      <c r="F7" s="28" t="s">
        <v>31</v>
      </c>
      <c r="G7" s="22" t="s">
        <v>32</v>
      </c>
      <c r="H7" s="23" t="s">
        <v>33</v>
      </c>
      <c r="I7" s="24"/>
    </row>
    <row r="8" spans="1:9" x14ac:dyDescent="0.2">
      <c r="A8" s="17">
        <v>1</v>
      </c>
      <c r="B8" s="1" t="s">
        <v>0</v>
      </c>
      <c r="C8" s="29">
        <v>12205</v>
      </c>
      <c r="D8" s="29">
        <v>1043</v>
      </c>
      <c r="E8" s="29">
        <v>7217548</v>
      </c>
      <c r="F8" s="29">
        <v>1814228</v>
      </c>
      <c r="G8" s="6">
        <f>(D8/C8)*100</f>
        <v>8.5456780008193363</v>
      </c>
      <c r="H8" s="18">
        <f>(F8/E8)*100</f>
        <v>25.136348244583896</v>
      </c>
    </row>
    <row r="9" spans="1:9" x14ac:dyDescent="0.2">
      <c r="A9" s="17">
        <v>2</v>
      </c>
      <c r="B9" s="1" t="s">
        <v>23</v>
      </c>
      <c r="C9" s="29">
        <v>23295</v>
      </c>
      <c r="D9" s="29">
        <v>5351</v>
      </c>
      <c r="E9" s="29">
        <v>15033485</v>
      </c>
      <c r="F9" s="29">
        <v>6679215</v>
      </c>
      <c r="G9" s="6">
        <f t="shared" ref="G9:G28" si="0">(D9/C9)*100</f>
        <v>22.970594548186305</v>
      </c>
      <c r="H9" s="18">
        <f t="shared" ref="H9:H28" si="1">(F9/E9)*100</f>
        <v>44.428919841274329</v>
      </c>
    </row>
    <row r="10" spans="1:9" x14ac:dyDescent="0.2">
      <c r="A10" s="17">
        <v>3</v>
      </c>
      <c r="B10" s="1" t="s">
        <v>1</v>
      </c>
      <c r="C10" s="29">
        <v>148815</v>
      </c>
      <c r="D10" s="29">
        <v>26499</v>
      </c>
      <c r="E10" s="29">
        <v>149282003</v>
      </c>
      <c r="F10" s="29">
        <v>53169124</v>
      </c>
      <c r="G10" s="6">
        <f t="shared" si="0"/>
        <v>17.806672714444108</v>
      </c>
      <c r="H10" s="18">
        <f t="shared" si="1"/>
        <v>35.61656658639555</v>
      </c>
    </row>
    <row r="11" spans="1:9" x14ac:dyDescent="0.2">
      <c r="A11" s="17">
        <v>4</v>
      </c>
      <c r="B11" s="1" t="s">
        <v>2</v>
      </c>
      <c r="C11" s="29">
        <v>11735</v>
      </c>
      <c r="D11" s="29">
        <v>1541</v>
      </c>
      <c r="E11" s="29">
        <v>6275994</v>
      </c>
      <c r="F11" s="29">
        <v>2304049</v>
      </c>
      <c r="G11" s="6">
        <f t="shared" si="0"/>
        <v>13.131657435023433</v>
      </c>
      <c r="H11" s="18">
        <f t="shared" si="1"/>
        <v>36.712096920424081</v>
      </c>
    </row>
    <row r="12" spans="1:9" x14ac:dyDescent="0.2">
      <c r="A12" s="17">
        <v>5</v>
      </c>
      <c r="B12" s="1" t="s">
        <v>3</v>
      </c>
      <c r="C12" s="29">
        <v>79003</v>
      </c>
      <c r="D12" s="29">
        <v>15106</v>
      </c>
      <c r="E12" s="29">
        <v>73336074</v>
      </c>
      <c r="F12" s="29">
        <v>29436520</v>
      </c>
      <c r="G12" s="6">
        <f t="shared" si="0"/>
        <v>19.120792881282988</v>
      </c>
      <c r="H12" s="18">
        <f t="shared" si="1"/>
        <v>40.139208979198969</v>
      </c>
    </row>
    <row r="13" spans="1:9" x14ac:dyDescent="0.2">
      <c r="A13" s="17">
        <v>6</v>
      </c>
      <c r="B13" s="1" t="s">
        <v>4</v>
      </c>
      <c r="C13" s="29">
        <v>35024</v>
      </c>
      <c r="D13" s="29">
        <v>5483</v>
      </c>
      <c r="E13" s="29">
        <v>29692567</v>
      </c>
      <c r="F13" s="29">
        <v>7049087</v>
      </c>
      <c r="G13" s="6">
        <f t="shared" si="0"/>
        <v>15.654979442667885</v>
      </c>
      <c r="H13" s="18">
        <f t="shared" si="1"/>
        <v>23.740241118256968</v>
      </c>
    </row>
    <row r="14" spans="1:9" x14ac:dyDescent="0.2">
      <c r="A14" s="17">
        <v>7</v>
      </c>
      <c r="B14" s="1" t="s">
        <v>5</v>
      </c>
      <c r="C14" s="29">
        <v>229974</v>
      </c>
      <c r="D14" s="29">
        <v>50819</v>
      </c>
      <c r="E14" s="29">
        <v>259617333</v>
      </c>
      <c r="F14" s="29">
        <v>87773253</v>
      </c>
      <c r="G14" s="6">
        <f t="shared" si="0"/>
        <v>22.097715393914093</v>
      </c>
      <c r="H14" s="18">
        <f t="shared" si="1"/>
        <v>33.808702980551764</v>
      </c>
    </row>
    <row r="15" spans="1:9" x14ac:dyDescent="0.2">
      <c r="A15" s="17">
        <v>8</v>
      </c>
      <c r="B15" s="1" t="s">
        <v>6</v>
      </c>
      <c r="C15" s="29">
        <v>72753</v>
      </c>
      <c r="D15" s="29">
        <v>16003</v>
      </c>
      <c r="E15" s="29">
        <v>77292158</v>
      </c>
      <c r="F15" s="29">
        <v>23330753</v>
      </c>
      <c r="G15" s="6">
        <f t="shared" si="0"/>
        <v>21.99634379338309</v>
      </c>
      <c r="H15" s="18">
        <f t="shared" si="1"/>
        <v>30.185148925457611</v>
      </c>
    </row>
    <row r="16" spans="1:9" x14ac:dyDescent="0.2">
      <c r="A16" s="17">
        <v>9</v>
      </c>
      <c r="B16" s="1" t="s">
        <v>7</v>
      </c>
      <c r="C16" s="29">
        <v>14028</v>
      </c>
      <c r="D16" s="29">
        <v>2760</v>
      </c>
      <c r="E16" s="29">
        <v>31270556</v>
      </c>
      <c r="F16" s="29">
        <v>16348443</v>
      </c>
      <c r="G16" s="6">
        <f t="shared" si="0"/>
        <v>19.674935842600512</v>
      </c>
      <c r="H16" s="18">
        <f t="shared" si="1"/>
        <v>52.28062782126419</v>
      </c>
    </row>
    <row r="17" spans="1:8" x14ac:dyDescent="0.2">
      <c r="A17" s="17">
        <v>10</v>
      </c>
      <c r="B17" s="1" t="s">
        <v>8</v>
      </c>
      <c r="C17" s="29">
        <v>13719</v>
      </c>
      <c r="D17" s="29">
        <v>2597</v>
      </c>
      <c r="E17" s="29">
        <v>9026645</v>
      </c>
      <c r="F17" s="29">
        <v>2812773</v>
      </c>
      <c r="G17" s="6">
        <f t="shared" si="0"/>
        <v>18.929951162621183</v>
      </c>
      <c r="H17" s="18">
        <f t="shared" si="1"/>
        <v>31.160780112655367</v>
      </c>
    </row>
    <row r="18" spans="1:8" x14ac:dyDescent="0.2">
      <c r="A18" s="17">
        <v>11</v>
      </c>
      <c r="B18" s="1" t="s">
        <v>9</v>
      </c>
      <c r="C18" s="29">
        <v>36374</v>
      </c>
      <c r="D18" s="29">
        <v>5460</v>
      </c>
      <c r="E18" s="29">
        <v>28463361</v>
      </c>
      <c r="F18" s="29">
        <v>9310540</v>
      </c>
      <c r="G18" s="6">
        <f t="shared" si="0"/>
        <v>15.010721944245889</v>
      </c>
      <c r="H18" s="18">
        <f t="shared" si="1"/>
        <v>32.710613479553594</v>
      </c>
    </row>
    <row r="19" spans="1:8" x14ac:dyDescent="0.2">
      <c r="A19" s="17">
        <v>12</v>
      </c>
      <c r="B19" s="1" t="s">
        <v>10</v>
      </c>
      <c r="C19" s="29">
        <v>15712</v>
      </c>
      <c r="D19" s="29">
        <v>987</v>
      </c>
      <c r="E19" s="29">
        <v>16057318</v>
      </c>
      <c r="F19" s="29">
        <v>2191450</v>
      </c>
      <c r="G19" s="6">
        <f t="shared" si="0"/>
        <v>6.2818228105906311</v>
      </c>
      <c r="H19" s="18">
        <f t="shared" si="1"/>
        <v>13.647671423085722</v>
      </c>
    </row>
    <row r="20" spans="1:8" x14ac:dyDescent="0.2">
      <c r="A20" s="17">
        <v>13</v>
      </c>
      <c r="B20" s="1" t="s">
        <v>11</v>
      </c>
      <c r="C20" s="29">
        <v>83404</v>
      </c>
      <c r="D20" s="29">
        <v>12156</v>
      </c>
      <c r="E20" s="29">
        <v>113795878</v>
      </c>
      <c r="F20" s="29">
        <v>25961918</v>
      </c>
      <c r="G20" s="6">
        <f t="shared" si="0"/>
        <v>14.574840535226127</v>
      </c>
      <c r="H20" s="18">
        <f t="shared" si="1"/>
        <v>22.814462576579444</v>
      </c>
    </row>
    <row r="21" spans="1:8" x14ac:dyDescent="0.2">
      <c r="A21" s="17">
        <v>14</v>
      </c>
      <c r="B21" s="1" t="s">
        <v>12</v>
      </c>
      <c r="C21" s="29">
        <v>14802</v>
      </c>
      <c r="D21" s="29">
        <v>1497</v>
      </c>
      <c r="E21" s="29">
        <v>6954941</v>
      </c>
      <c r="F21" s="29">
        <v>1927820</v>
      </c>
      <c r="G21" s="6">
        <f t="shared" si="0"/>
        <v>10.113498175922173</v>
      </c>
      <c r="H21" s="18">
        <f t="shared" si="1"/>
        <v>27.718711057361954</v>
      </c>
    </row>
    <row r="22" spans="1:8" x14ac:dyDescent="0.2">
      <c r="A22" s="17">
        <v>15</v>
      </c>
      <c r="B22" s="1" t="s">
        <v>13</v>
      </c>
      <c r="C22" s="29">
        <v>12886</v>
      </c>
      <c r="D22" s="29">
        <v>467</v>
      </c>
      <c r="E22" s="29">
        <v>6463077</v>
      </c>
      <c r="F22" s="29">
        <v>922787</v>
      </c>
      <c r="G22" s="6">
        <f t="shared" si="0"/>
        <v>3.6240881576905166</v>
      </c>
      <c r="H22" s="18">
        <f t="shared" si="1"/>
        <v>14.277827728185816</v>
      </c>
    </row>
    <row r="23" spans="1:8" x14ac:dyDescent="0.2">
      <c r="A23" s="17">
        <v>16</v>
      </c>
      <c r="B23" s="1" t="s">
        <v>24</v>
      </c>
      <c r="C23" s="29">
        <v>22893</v>
      </c>
      <c r="D23" s="29">
        <v>2144</v>
      </c>
      <c r="E23" s="29">
        <v>11085352</v>
      </c>
      <c r="F23" s="29">
        <v>2753529</v>
      </c>
      <c r="G23" s="6">
        <f t="shared" si="0"/>
        <v>9.365308172803914</v>
      </c>
      <c r="H23" s="18">
        <f t="shared" si="1"/>
        <v>24.839346553902843</v>
      </c>
    </row>
    <row r="24" spans="1:8" x14ac:dyDescent="0.2">
      <c r="A24" s="17">
        <v>17</v>
      </c>
      <c r="B24" s="1" t="s">
        <v>14</v>
      </c>
      <c r="C24" s="29">
        <v>14466</v>
      </c>
      <c r="D24" s="29">
        <v>629</v>
      </c>
      <c r="E24" s="29">
        <v>6248172</v>
      </c>
      <c r="F24" s="29">
        <v>1758349</v>
      </c>
      <c r="G24" s="6">
        <f t="shared" si="0"/>
        <v>4.3481266417807269</v>
      </c>
      <c r="H24" s="18">
        <f t="shared" si="1"/>
        <v>28.141814918027226</v>
      </c>
    </row>
    <row r="25" spans="1:8" x14ac:dyDescent="0.2">
      <c r="A25" s="17">
        <v>18</v>
      </c>
      <c r="B25" s="1" t="s">
        <v>15</v>
      </c>
      <c r="C25" s="29">
        <v>25818</v>
      </c>
      <c r="D25" s="29">
        <v>2873</v>
      </c>
      <c r="E25" s="29">
        <v>25184324</v>
      </c>
      <c r="F25" s="29">
        <v>5633963</v>
      </c>
      <c r="G25" s="6">
        <f t="shared" si="0"/>
        <v>11.127895266868077</v>
      </c>
      <c r="H25" s="18">
        <f t="shared" si="1"/>
        <v>22.370912159484607</v>
      </c>
    </row>
    <row r="26" spans="1:8" x14ac:dyDescent="0.2">
      <c r="A26" s="17">
        <v>19</v>
      </c>
      <c r="B26" s="1" t="s">
        <v>16</v>
      </c>
      <c r="C26" s="29">
        <v>18914</v>
      </c>
      <c r="D26" s="29">
        <v>2324</v>
      </c>
      <c r="E26" s="29">
        <v>12231398</v>
      </c>
      <c r="F26" s="29">
        <v>4455629</v>
      </c>
      <c r="G26" s="6">
        <f t="shared" si="0"/>
        <v>12.28719467061436</v>
      </c>
      <c r="H26" s="18">
        <f t="shared" si="1"/>
        <v>36.427798359598796</v>
      </c>
    </row>
    <row r="27" spans="1:8" x14ac:dyDescent="0.2">
      <c r="A27" s="17">
        <v>20</v>
      </c>
      <c r="B27" s="1" t="s">
        <v>17</v>
      </c>
      <c r="C27" s="29">
        <v>8591</v>
      </c>
      <c r="D27" s="29">
        <v>537</v>
      </c>
      <c r="E27" s="29">
        <v>5379403</v>
      </c>
      <c r="F27" s="29">
        <v>2287933</v>
      </c>
      <c r="G27" s="6">
        <f t="shared" si="0"/>
        <v>6.250727505529043</v>
      </c>
      <c r="H27" s="18">
        <f t="shared" si="1"/>
        <v>42.531355245182411</v>
      </c>
    </row>
    <row r="28" spans="1:8" ht="13.5" thickBot="1" x14ac:dyDescent="0.25">
      <c r="A28" s="19">
        <v>21</v>
      </c>
      <c r="B28" s="9" t="s">
        <v>18</v>
      </c>
      <c r="C28" s="30">
        <v>33870</v>
      </c>
      <c r="D28" s="30">
        <v>3443</v>
      </c>
      <c r="E28" s="30">
        <v>26461114</v>
      </c>
      <c r="F28" s="30">
        <v>4884214</v>
      </c>
      <c r="G28" s="10">
        <f t="shared" si="0"/>
        <v>10.165338057277827</v>
      </c>
      <c r="H28" s="20">
        <f t="shared" si="1"/>
        <v>18.458081545622001</v>
      </c>
    </row>
    <row r="29" spans="1:8" ht="13.5" thickBot="1" x14ac:dyDescent="0.25">
      <c r="A29" s="39" t="s">
        <v>25</v>
      </c>
      <c r="B29" s="40"/>
      <c r="C29" s="31">
        <f>SUM(C8:C28)</f>
        <v>928281</v>
      </c>
      <c r="D29" s="31">
        <f t="shared" ref="D29:F29" si="2">SUM(D8:D28)</f>
        <v>159719</v>
      </c>
      <c r="E29" s="31">
        <f t="shared" si="2"/>
        <v>916368701</v>
      </c>
      <c r="F29" s="31">
        <f t="shared" si="2"/>
        <v>292805577</v>
      </c>
      <c r="G29" s="11">
        <f>AVERAGE(G8:G28)</f>
        <v>13.479946816832962</v>
      </c>
      <c r="H29" s="12">
        <f>AVERAGE(H8:H28)</f>
        <v>30.34034459888796</v>
      </c>
    </row>
  </sheetData>
  <mergeCells count="4">
    <mergeCell ref="A1:H1"/>
    <mergeCell ref="A2:H2"/>
    <mergeCell ref="A3:H3"/>
    <mergeCell ref="A29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2021-05-24T08:35:20Z</dcterms:modified>
</cp:coreProperties>
</file>